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"/>
  </bookViews>
  <sheets>
    <sheet name="收支总表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2">'三公经费'!$A$1:$F$9</definedName>
    <definedName name="_xlnm.Print_Area" localSheetId="0">'收支总表'!$A$1:$H$22</definedName>
    <definedName name="_xlnm.Print_Area" localSheetId="1">'支出明细'!$A$1:$G$18</definedName>
    <definedName name="_xlnm.Print_Titles" localSheetId="2">'三公经费'!$1:$8</definedName>
    <definedName name="_xlnm.Print_Titles" localSheetId="0">'收支总表'!$1:$8</definedName>
    <definedName name="_xlnm.Print_Titles" localSheetId="1">'支出明细'!$1:$6</definedName>
    <definedName name="v">#REF!</definedName>
    <definedName name="地区名称">'[2]封面'!$B$2:$B$37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<sst xmlns="http://schemas.openxmlformats.org/spreadsheetml/2006/main" count="64" uniqueCount="58">
  <si>
    <t>一、财政拨款</t>
  </si>
  <si>
    <t>收入</t>
  </si>
  <si>
    <t>支出总计</t>
  </si>
  <si>
    <t>基本支出</t>
  </si>
  <si>
    <t>收入总计</t>
  </si>
  <si>
    <t>商品服务支出</t>
  </si>
  <si>
    <t xml:space="preserve">小计 </t>
  </si>
  <si>
    <t>公务用车购置费</t>
  </si>
  <si>
    <t>2015年预算</t>
  </si>
  <si>
    <t>合计</t>
  </si>
  <si>
    <t xml:space="preserve">    结转资金</t>
  </si>
  <si>
    <t>2015年部门支出预算总表</t>
  </si>
  <si>
    <t>项目</t>
  </si>
  <si>
    <t>单位名称（科目）</t>
  </si>
  <si>
    <t>用财政拨款结转结余资金安排的支出</t>
  </si>
  <si>
    <t xml:space="preserve">    经费拨款</t>
  </si>
  <si>
    <t>单位：万元</t>
  </si>
  <si>
    <t>工资福利支出</t>
  </si>
  <si>
    <t>项目支出</t>
  </si>
  <si>
    <t>支出</t>
  </si>
  <si>
    <t>**</t>
  </si>
  <si>
    <t>“三公经费”财政拨款预算总额</t>
  </si>
  <si>
    <t>三、政府性基金预算收入</t>
  </si>
  <si>
    <t>对个人家庭补助</t>
  </si>
  <si>
    <t>单位名称</t>
  </si>
  <si>
    <t>总计</t>
  </si>
  <si>
    <t>公务用车运行费</t>
  </si>
  <si>
    <t>2015年部门收支预算总表</t>
  </si>
  <si>
    <t xml:space="preserve">    结余资金</t>
  </si>
  <si>
    <t>二、项目支出</t>
  </si>
  <si>
    <t>一、基本支出</t>
  </si>
  <si>
    <t>二、纳入专户管理的教育收入</t>
  </si>
  <si>
    <t>2015年“三公经费”预算财政拨款情况表</t>
  </si>
  <si>
    <t>因公出国（境）费用</t>
  </si>
  <si>
    <t>公务用车购置和运行费</t>
  </si>
  <si>
    <t>公务接待费用</t>
  </si>
  <si>
    <t xml:space="preserve">    专项拨款</t>
  </si>
  <si>
    <t xml:space="preserve">    行政事业性收费收入拨款</t>
  </si>
  <si>
    <t xml:space="preserve">    罚没收入拨款</t>
  </si>
  <si>
    <t xml:space="preserve">    其他收入</t>
  </si>
  <si>
    <t>四、国有资本经营预算收入</t>
  </si>
  <si>
    <t>五、财政拨款结转结余资金</t>
  </si>
  <si>
    <t>公共财政预算拨款</t>
  </si>
  <si>
    <t>政府性基金预算拨款</t>
  </si>
  <si>
    <t>国有资本经营预算拨款</t>
  </si>
  <si>
    <t>单位名称：平凉市疾病预防控制中心</t>
  </si>
  <si>
    <t>平凉市疾病预防控制中心</t>
  </si>
  <si>
    <t>平凉市疾控中心</t>
  </si>
  <si>
    <t>合计</t>
  </si>
  <si>
    <t>210医疗卫生与计划生育支出</t>
  </si>
  <si>
    <r>
      <t xml:space="preserve">   21004</t>
    </r>
    <r>
      <rPr>
        <sz val="9"/>
        <rFont val="宋体"/>
        <family val="0"/>
      </rPr>
      <t>公共卫生</t>
    </r>
  </si>
  <si>
    <t xml:space="preserve">       20805行政事业单位离退休</t>
  </si>
  <si>
    <r>
      <t xml:space="preserve">           2080502  </t>
    </r>
    <r>
      <rPr>
        <sz val="9"/>
        <rFont val="宋体"/>
        <family val="0"/>
      </rPr>
      <t>事业单位离退休</t>
    </r>
  </si>
  <si>
    <t xml:space="preserve">       2100502   事业单位医疗</t>
  </si>
  <si>
    <r>
      <t xml:space="preserve">        2100401   </t>
    </r>
    <r>
      <rPr>
        <sz val="9"/>
        <rFont val="宋体"/>
        <family val="0"/>
      </rPr>
      <t>疾病预防控制机构</t>
    </r>
  </si>
  <si>
    <t xml:space="preserve">   21005医疗保障</t>
  </si>
  <si>
    <t xml:space="preserve">   208社会保障和就业支出</t>
  </si>
  <si>
    <t>单位名称：平凉市疾病预防控制中心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</si>
</sst>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0_);[Red]\(0\)"/>
    <numFmt numFmtId="189" formatCode="#,##0_ "/>
    <numFmt numFmtId="190" formatCode="#,##0.0_ ;[Red]\-#,##0.0\ "/>
    <numFmt numFmtId="191" formatCode="#,##0.0"/>
    <numFmt numFmtId="192" formatCode="#,##0_ ;[Red]\-#,##0\ "/>
    <numFmt numFmtId="193" formatCode="0.00_);[Red]\(0.00\)"/>
    <numFmt numFmtId="194" formatCode="0_ ;[Red]\-0\ "/>
    <numFmt numFmtId="195" formatCode="#,##0.00_ "/>
    <numFmt numFmtId="196" formatCode="&quot;¥&quot;* _-#,##0;&quot;¥&quot;* \-#,##0;&quot;¥&quot;* _-&quot;-&quot;;@"/>
    <numFmt numFmtId="197" formatCode="&quot;¥&quot;* _-#,##0.00;&quot;¥&quot;* \-#,##0.00;&quot;¥&quot;* _-&quot;-&quot;??;@"/>
    <numFmt numFmtId="198" formatCode="#,##0.0000"/>
    <numFmt numFmtId="199" formatCode=";;"/>
    <numFmt numFmtId="200" formatCode="#,##0.000"/>
    <numFmt numFmtId="201" formatCode="&quot;¥&quot;#,##0.00_);[Red]\(&quot;¥&quot;#,##0.00\)"/>
    <numFmt numFmtId="202" formatCode="yyyy&quot;年&quot;m&quot;月&quot;d&quot;日&quot;"/>
    <numFmt numFmtId="203" formatCode="#,##0.00_);[Red]\(#,##0.00\)"/>
  </numFmts>
  <fonts count="38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5" applyNumberFormat="0" applyAlignment="0" applyProtection="0"/>
    <xf numFmtId="0" fontId="31" fillId="2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" fillId="0" borderId="0">
      <alignment/>
      <protection/>
    </xf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5" borderId="8" applyNumberFormat="0" applyAlignment="0" applyProtection="0"/>
    <xf numFmtId="0" fontId="37" fillId="35" borderId="5" applyNumberFormat="0" applyAlignment="0" applyProtection="0"/>
    <xf numFmtId="0" fontId="0" fillId="36" borderId="9" applyNumberFormat="0" applyFont="0" applyAlignment="0" applyProtection="0"/>
  </cellStyleXfs>
  <cellXfs count="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199" fontId="0" fillId="0" borderId="11" xfId="0" applyNumberForma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99" fontId="0" fillId="0" borderId="11" xfId="0" applyNumberFormat="1" applyFont="1" applyFill="1" applyBorder="1" applyAlignment="1" applyProtection="1">
      <alignment horizontal="left" vertical="center" wrapText="1"/>
      <protection/>
    </xf>
    <xf numFmtId="193" fontId="0" fillId="0" borderId="0" xfId="0" applyNumberFormat="1" applyAlignment="1">
      <alignment horizontal="centerContinuous" vertical="center"/>
    </xf>
    <xf numFmtId="193" fontId="0" fillId="0" borderId="0" xfId="0" applyNumberFormat="1" applyAlignment="1">
      <alignment/>
    </xf>
    <xf numFmtId="193" fontId="0" fillId="0" borderId="11" xfId="0" applyNumberFormat="1" applyFont="1" applyFill="1" applyBorder="1" applyAlignment="1" applyProtection="1">
      <alignment horizontal="center" vertical="center"/>
      <protection/>
    </xf>
    <xf numFmtId="193" fontId="0" fillId="0" borderId="11" xfId="0" applyNumberFormat="1" applyFont="1" applyFill="1" applyBorder="1" applyAlignment="1" applyProtection="1">
      <alignment horizontal="center" vertical="center"/>
      <protection/>
    </xf>
    <xf numFmtId="193" fontId="0" fillId="0" borderId="11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ill="1" applyBorder="1" applyAlignment="1">
      <alignment horizontal="center" vertical="center"/>
    </xf>
    <xf numFmtId="20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showGridLines="0" showZeros="0" zoomScalePageLayoutView="0" workbookViewId="0" topLeftCell="A1">
      <selection activeCell="K17" sqref="K17:K18"/>
    </sheetView>
  </sheetViews>
  <sheetFormatPr defaultColWidth="9.16015625" defaultRowHeight="12.75" customHeight="1"/>
  <cols>
    <col min="1" max="1" width="34.5" style="0" customWidth="1"/>
    <col min="2" max="2" width="19.66015625" style="0" customWidth="1"/>
    <col min="3" max="3" width="30.83203125" style="0" customWidth="1"/>
    <col min="4" max="8" width="16.66015625" style="0" customWidth="1"/>
  </cols>
  <sheetData>
    <row r="1" ht="10.5" customHeight="1"/>
    <row r="2" spans="1:8" ht="36.75" customHeight="1">
      <c r="A2" s="1" t="s">
        <v>27</v>
      </c>
      <c r="B2" s="2"/>
      <c r="C2" s="2"/>
      <c r="D2" s="2"/>
      <c r="E2" s="2"/>
      <c r="F2" s="2"/>
      <c r="G2" s="2"/>
      <c r="H2" s="2"/>
    </row>
    <row r="3" spans="1:8" ht="17.25" customHeight="1">
      <c r="A3" s="14" t="s">
        <v>45</v>
      </c>
      <c r="B3" s="3"/>
      <c r="H3" s="15" t="s">
        <v>16</v>
      </c>
    </row>
    <row r="4" spans="1:12" ht="23.25" customHeight="1">
      <c r="A4" s="16" t="s">
        <v>1</v>
      </c>
      <c r="B4" s="17"/>
      <c r="C4" s="36" t="s">
        <v>19</v>
      </c>
      <c r="D4" s="36"/>
      <c r="E4" s="36"/>
      <c r="F4" s="36"/>
      <c r="G4" s="36"/>
      <c r="H4" s="36"/>
      <c r="I4" s="2"/>
      <c r="J4" s="2"/>
      <c r="K4" s="2"/>
      <c r="L4" s="2"/>
    </row>
    <row r="5" spans="1:12" ht="23.25" customHeight="1">
      <c r="A5" s="36" t="s">
        <v>12</v>
      </c>
      <c r="B5" s="36" t="s">
        <v>8</v>
      </c>
      <c r="C5" s="36" t="s">
        <v>12</v>
      </c>
      <c r="D5" s="36" t="s">
        <v>8</v>
      </c>
      <c r="E5" s="36"/>
      <c r="F5" s="36"/>
      <c r="G5" s="36"/>
      <c r="H5" s="36"/>
      <c r="I5" s="2"/>
      <c r="J5" s="2"/>
      <c r="K5" s="2"/>
      <c r="L5" s="6"/>
    </row>
    <row r="6" spans="1:12" ht="23.25" customHeight="1">
      <c r="A6" s="36"/>
      <c r="B6" s="36"/>
      <c r="C6" s="36"/>
      <c r="D6" s="36" t="s">
        <v>9</v>
      </c>
      <c r="E6" s="37" t="s">
        <v>42</v>
      </c>
      <c r="F6" s="38" t="s">
        <v>43</v>
      </c>
      <c r="G6" s="38" t="s">
        <v>44</v>
      </c>
      <c r="H6" s="39" t="s">
        <v>14</v>
      </c>
      <c r="I6" s="2"/>
      <c r="J6" s="2"/>
      <c r="K6" s="2"/>
      <c r="L6" s="2"/>
    </row>
    <row r="7" spans="1:12" ht="23.25" customHeight="1">
      <c r="A7" s="36"/>
      <c r="B7" s="36"/>
      <c r="C7" s="36"/>
      <c r="D7" s="36"/>
      <c r="E7" s="36"/>
      <c r="F7" s="39"/>
      <c r="G7" s="39"/>
      <c r="H7" s="39"/>
      <c r="I7" s="2"/>
      <c r="J7" s="2"/>
      <c r="K7" s="2"/>
      <c r="L7" s="2"/>
    </row>
    <row r="8" spans="1:12" ht="23.25" customHeight="1">
      <c r="A8" s="7" t="s">
        <v>20</v>
      </c>
      <c r="B8" s="7">
        <v>1</v>
      </c>
      <c r="C8" s="7" t="s">
        <v>20</v>
      </c>
      <c r="D8" s="7">
        <v>2</v>
      </c>
      <c r="E8" s="7">
        <v>3</v>
      </c>
      <c r="F8" s="10">
        <v>4</v>
      </c>
      <c r="G8" s="10">
        <v>5</v>
      </c>
      <c r="H8" s="10">
        <v>6</v>
      </c>
      <c r="I8" s="2"/>
      <c r="J8" s="2"/>
      <c r="K8" s="2"/>
      <c r="L8" s="2"/>
    </row>
    <row r="9" spans="1:9" ht="23.25" customHeight="1">
      <c r="A9" s="18" t="s">
        <v>0</v>
      </c>
      <c r="B9" s="35">
        <f>B10+B11</f>
        <v>990.9399999999999</v>
      </c>
      <c r="C9" s="23" t="s">
        <v>30</v>
      </c>
      <c r="D9" s="30">
        <v>680.04</v>
      </c>
      <c r="E9" s="30">
        <v>680.04</v>
      </c>
      <c r="F9" s="4">
        <v>0</v>
      </c>
      <c r="G9" s="4">
        <v>0</v>
      </c>
      <c r="H9" s="4">
        <v>0</v>
      </c>
      <c r="I9" s="5"/>
    </row>
    <row r="10" spans="1:9" ht="23.25" customHeight="1">
      <c r="A10" s="18" t="s">
        <v>15</v>
      </c>
      <c r="B10" s="30">
        <v>680.04</v>
      </c>
      <c r="C10" s="23" t="s">
        <v>29</v>
      </c>
      <c r="D10" s="30">
        <v>310.9</v>
      </c>
      <c r="E10" s="30">
        <v>310.9</v>
      </c>
      <c r="F10" s="4">
        <v>0</v>
      </c>
      <c r="G10" s="4">
        <v>0</v>
      </c>
      <c r="H10" s="4">
        <v>0</v>
      </c>
      <c r="I10" s="5"/>
    </row>
    <row r="11" spans="1:10" ht="23.25" customHeight="1">
      <c r="A11" s="18" t="s">
        <v>36</v>
      </c>
      <c r="B11" s="30">
        <v>310.9</v>
      </c>
      <c r="C11" s="19"/>
      <c r="D11" s="4">
        <v>0</v>
      </c>
      <c r="E11" s="30"/>
      <c r="F11" s="4">
        <v>0</v>
      </c>
      <c r="G11" s="4">
        <v>0</v>
      </c>
      <c r="H11" s="4">
        <v>0</v>
      </c>
      <c r="I11" s="5"/>
      <c r="J11" s="5"/>
    </row>
    <row r="12" spans="1:10" ht="23.25" customHeight="1">
      <c r="A12" s="18" t="s">
        <v>37</v>
      </c>
      <c r="B12" s="4"/>
      <c r="C12" s="19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5"/>
      <c r="J12" s="5"/>
    </row>
    <row r="13" spans="1:10" ht="23.25" customHeight="1">
      <c r="A13" s="18" t="s">
        <v>38</v>
      </c>
      <c r="B13" s="4"/>
      <c r="C13" s="19"/>
      <c r="D13" s="4"/>
      <c r="E13" s="4"/>
      <c r="F13" s="4"/>
      <c r="G13" s="4"/>
      <c r="H13" s="4"/>
      <c r="I13" s="5"/>
      <c r="J13" s="5"/>
    </row>
    <row r="14" spans="1:10" ht="23.25" customHeight="1">
      <c r="A14" s="18" t="s">
        <v>39</v>
      </c>
      <c r="B14" s="4"/>
      <c r="C14" s="19"/>
      <c r="D14" s="8"/>
      <c r="E14" s="8"/>
      <c r="F14" s="8"/>
      <c r="G14" s="8"/>
      <c r="H14" s="8"/>
      <c r="I14" s="5"/>
      <c r="J14" s="5"/>
    </row>
    <row r="15" spans="1:8" ht="23.25" customHeight="1">
      <c r="A15" s="18" t="s">
        <v>31</v>
      </c>
      <c r="B15" s="4">
        <v>0</v>
      </c>
      <c r="C15" s="19"/>
      <c r="D15" s="8"/>
      <c r="E15" s="8"/>
      <c r="F15" s="8"/>
      <c r="G15" s="8"/>
      <c r="H15" s="8"/>
    </row>
    <row r="16" spans="1:8" ht="23.25" customHeight="1">
      <c r="A16" s="18" t="s">
        <v>22</v>
      </c>
      <c r="B16" s="4">
        <v>0</v>
      </c>
      <c r="C16" s="19"/>
      <c r="D16" s="8"/>
      <c r="E16" s="8"/>
      <c r="F16" s="8"/>
      <c r="G16" s="9"/>
      <c r="H16" s="9"/>
    </row>
    <row r="17" spans="1:8" ht="23.25" customHeight="1">
      <c r="A17" s="18" t="s">
        <v>40</v>
      </c>
      <c r="B17" s="4"/>
      <c r="C17" s="19"/>
      <c r="D17" s="8"/>
      <c r="E17" s="8"/>
      <c r="F17" s="8"/>
      <c r="G17" s="9"/>
      <c r="H17" s="9"/>
    </row>
    <row r="18" spans="1:8" ht="23.25" customHeight="1">
      <c r="A18" s="18" t="s">
        <v>41</v>
      </c>
      <c r="B18" s="4">
        <v>0</v>
      </c>
      <c r="C18" s="19"/>
      <c r="D18" s="9"/>
      <c r="E18" s="8"/>
      <c r="F18" s="9"/>
      <c r="G18" s="9"/>
      <c r="H18" s="9"/>
    </row>
    <row r="19" spans="1:8" ht="23.25" customHeight="1">
      <c r="A19" s="18" t="s">
        <v>10</v>
      </c>
      <c r="B19" s="4">
        <v>0</v>
      </c>
      <c r="C19" s="19"/>
      <c r="D19" s="9"/>
      <c r="E19" s="8"/>
      <c r="F19" s="8"/>
      <c r="G19" s="9"/>
      <c r="H19" s="9"/>
    </row>
    <row r="20" spans="1:8" ht="23.25" customHeight="1">
      <c r="A20" s="18" t="s">
        <v>28</v>
      </c>
      <c r="B20" s="4">
        <v>0</v>
      </c>
      <c r="C20" s="19"/>
      <c r="D20" s="9"/>
      <c r="E20" s="8"/>
      <c r="F20" s="9"/>
      <c r="G20" s="8"/>
      <c r="H20" s="8"/>
    </row>
    <row r="21" spans="1:8" ht="23.25" customHeight="1">
      <c r="A21" s="20"/>
      <c r="B21" s="21"/>
      <c r="C21" s="20"/>
      <c r="D21" s="8"/>
      <c r="E21" s="8"/>
      <c r="F21" s="8"/>
      <c r="G21" s="8"/>
      <c r="H21" s="8"/>
    </row>
    <row r="22" spans="1:8" ht="23.25" customHeight="1">
      <c r="A22" s="22" t="s">
        <v>4</v>
      </c>
      <c r="B22" s="30">
        <f>B9+B15+B16+B18</f>
        <v>990.9399999999999</v>
      </c>
      <c r="C22" s="23" t="s">
        <v>2</v>
      </c>
      <c r="D22" s="30">
        <f>SUM(D9:D21)</f>
        <v>990.9399999999999</v>
      </c>
      <c r="E22" s="30">
        <f>SUM(E9:E21)</f>
        <v>990.9399999999999</v>
      </c>
      <c r="F22" s="4">
        <v>0</v>
      </c>
      <c r="G22" s="4">
        <v>0</v>
      </c>
      <c r="H22" s="4">
        <v>0</v>
      </c>
    </row>
    <row r="23" spans="2:8" ht="12.75" customHeight="1">
      <c r="B23" s="31"/>
      <c r="D23" s="5"/>
      <c r="E23" s="5"/>
      <c r="F23" s="5"/>
      <c r="G23" s="5"/>
      <c r="H23" s="5"/>
    </row>
    <row r="24" spans="6:8" ht="12.75" customHeight="1">
      <c r="F24" s="5"/>
      <c r="G24" s="5"/>
      <c r="H24" s="5"/>
    </row>
    <row r="25" spans="6:9" ht="12.75" customHeight="1">
      <c r="F25" s="5"/>
      <c r="G25" s="5"/>
      <c r="H25" s="5"/>
      <c r="I25" s="5"/>
    </row>
    <row r="26" spans="6:8" ht="12.75" customHeight="1">
      <c r="F26" s="5"/>
      <c r="G26" s="5"/>
      <c r="H26" s="5"/>
    </row>
    <row r="27" spans="6:8" ht="12.75" customHeight="1">
      <c r="F27" s="5"/>
      <c r="G27" s="5"/>
      <c r="H27" s="5"/>
    </row>
    <row r="28" spans="6:8" ht="12.75" customHeight="1">
      <c r="F28" s="5"/>
      <c r="G28" s="5"/>
      <c r="H28" s="5"/>
    </row>
  </sheetData>
  <sheetProtection/>
  <mergeCells count="10">
    <mergeCell ref="C4:H4"/>
    <mergeCell ref="D5:H5"/>
    <mergeCell ref="A5:A7"/>
    <mergeCell ref="E6:E7"/>
    <mergeCell ref="F6:F7"/>
    <mergeCell ref="G6:G7"/>
    <mergeCell ref="C5:C7"/>
    <mergeCell ref="D6:D7"/>
    <mergeCell ref="H6:H7"/>
    <mergeCell ref="B5:B7"/>
  </mergeCells>
  <printOptions/>
  <pageMargins left="1.2598425384581557" right="0.7874015748031495" top="0.7086613985497181" bottom="0.7874015748031495" header="0.5905511811023622" footer="0.5905511811023622"/>
  <pageSetup horizontalDpi="600" verticalDpi="600" orientation="landscape" paperSize="9" scale="90" r:id="rId1"/>
  <headerFooter alignWithMargins="0">
    <oddFooter>&amp;C第 &amp;N 页  共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showGridLines="0" showZeros="0" tabSelected="1" zoomScalePageLayoutView="0" workbookViewId="0" topLeftCell="A10">
      <selection activeCell="A18" sqref="A18:IV18"/>
    </sheetView>
  </sheetViews>
  <sheetFormatPr defaultColWidth="9.16015625" defaultRowHeight="12.75" customHeight="1"/>
  <cols>
    <col min="1" max="1" width="53" style="0" customWidth="1"/>
    <col min="2" max="2" width="14.16015625" style="42" customWidth="1"/>
    <col min="3" max="7" width="14.16015625" style="0" customWidth="1"/>
  </cols>
  <sheetData>
    <row r="2" spans="1:7" ht="38.25" customHeight="1">
      <c r="A2" s="1" t="s">
        <v>11</v>
      </c>
      <c r="B2" s="41"/>
      <c r="C2" s="2"/>
      <c r="D2" s="2"/>
      <c r="E2" s="2"/>
      <c r="F2" s="2"/>
      <c r="G2" s="2"/>
    </row>
    <row r="3" spans="1:7" ht="18" customHeight="1">
      <c r="A3" s="48" t="s">
        <v>57</v>
      </c>
      <c r="G3" s="11" t="s">
        <v>16</v>
      </c>
    </row>
    <row r="4" spans="1:7" ht="23.25" customHeight="1">
      <c r="A4" s="36" t="s">
        <v>13</v>
      </c>
      <c r="B4" s="43" t="s">
        <v>25</v>
      </c>
      <c r="C4" s="7" t="s">
        <v>3</v>
      </c>
      <c r="D4" s="7"/>
      <c r="E4" s="7"/>
      <c r="F4" s="7"/>
      <c r="G4" s="36" t="s">
        <v>18</v>
      </c>
    </row>
    <row r="5" spans="1:7" ht="23.25" customHeight="1">
      <c r="A5" s="36"/>
      <c r="B5" s="43"/>
      <c r="C5" s="10" t="s">
        <v>6</v>
      </c>
      <c r="D5" s="10" t="s">
        <v>17</v>
      </c>
      <c r="E5" s="10" t="s">
        <v>5</v>
      </c>
      <c r="F5" s="10" t="s">
        <v>23</v>
      </c>
      <c r="G5" s="36"/>
    </row>
    <row r="6" spans="1:7" ht="24.75" customHeight="1">
      <c r="A6" s="22" t="s">
        <v>46</v>
      </c>
      <c r="B6" s="46">
        <v>1</v>
      </c>
      <c r="C6" s="23">
        <v>2</v>
      </c>
      <c r="D6" s="23">
        <v>3</v>
      </c>
      <c r="E6" s="23">
        <v>4</v>
      </c>
      <c r="F6" s="22">
        <v>5</v>
      </c>
      <c r="G6" s="22">
        <v>6</v>
      </c>
    </row>
    <row r="7" spans="1:7" ht="24.75" customHeight="1">
      <c r="A7" s="29" t="s">
        <v>48</v>
      </c>
      <c r="B7" s="47">
        <f>SUM(B8)</f>
        <v>990.9399999999999</v>
      </c>
      <c r="C7" s="30">
        <f>SUM(C8)</f>
        <v>680.04</v>
      </c>
      <c r="D7" s="30">
        <f>SUM(D8)</f>
        <v>362.44</v>
      </c>
      <c r="E7" s="30">
        <f>SUM(E8)</f>
        <v>42.72</v>
      </c>
      <c r="F7" s="30">
        <f>SUM(F8)</f>
        <v>274.88</v>
      </c>
      <c r="G7" s="30">
        <f>SUM(G8)</f>
        <v>310.9</v>
      </c>
    </row>
    <row r="8" spans="1:7" ht="24.75" customHeight="1">
      <c r="A8" s="40" t="s">
        <v>49</v>
      </c>
      <c r="B8" s="47">
        <f>SUM(B9+B11+B13)</f>
        <v>990.9399999999999</v>
      </c>
      <c r="C8" s="30">
        <f>SUM(C9+C11+C13)</f>
        <v>680.04</v>
      </c>
      <c r="D8" s="30">
        <f>SUM(D9+D11)</f>
        <v>362.44</v>
      </c>
      <c r="E8" s="30">
        <f>SUM(E9+E11+E13)</f>
        <v>42.72</v>
      </c>
      <c r="F8" s="30">
        <f>SUM(F9+F13)</f>
        <v>274.88</v>
      </c>
      <c r="G8" s="30">
        <f>SUM(G9)</f>
        <v>310.9</v>
      </c>
    </row>
    <row r="9" spans="1:7" ht="24.75" customHeight="1">
      <c r="A9" s="40" t="s">
        <v>50</v>
      </c>
      <c r="B9" s="47">
        <f>SUM(C9+G9)</f>
        <v>713.3399999999999</v>
      </c>
      <c r="C9" s="30">
        <f>SUM(C10)</f>
        <v>402.43999999999994</v>
      </c>
      <c r="D9" s="30">
        <f>SUM(D10)</f>
        <v>344.32</v>
      </c>
      <c r="E9" s="30">
        <f>SUM(E10)</f>
        <v>42.72</v>
      </c>
      <c r="F9" s="30">
        <f>SUM(F10)</f>
        <v>15.4</v>
      </c>
      <c r="G9" s="30">
        <f>SUM(G10)</f>
        <v>310.9</v>
      </c>
    </row>
    <row r="10" spans="1:11" ht="24.75" customHeight="1">
      <c r="A10" s="40" t="s">
        <v>54</v>
      </c>
      <c r="B10" s="44">
        <f>C10+G10</f>
        <v>713.3399999999999</v>
      </c>
      <c r="C10" s="30">
        <f>SUM(D10+E10+F10)</f>
        <v>402.43999999999994</v>
      </c>
      <c r="D10" s="30">
        <v>344.32</v>
      </c>
      <c r="E10" s="30">
        <v>42.72</v>
      </c>
      <c r="F10" s="30">
        <v>15.4</v>
      </c>
      <c r="G10" s="30">
        <v>310.9</v>
      </c>
      <c r="H10" s="31"/>
      <c r="K10" s="5"/>
    </row>
    <row r="11" spans="1:11" ht="24.75" customHeight="1">
      <c r="A11" s="40" t="s">
        <v>55</v>
      </c>
      <c r="B11" s="44">
        <f>SUM(B12)</f>
        <v>18.12</v>
      </c>
      <c r="C11" s="30">
        <f>SUM(C12)</f>
        <v>18.12</v>
      </c>
      <c r="D11" s="30">
        <f>SUM(D12)</f>
        <v>18.12</v>
      </c>
      <c r="E11" s="30"/>
      <c r="F11" s="30"/>
      <c r="G11" s="30"/>
      <c r="H11" s="31"/>
      <c r="K11" s="5"/>
    </row>
    <row r="12" spans="1:11" ht="24.75" customHeight="1">
      <c r="A12" s="40" t="s">
        <v>53</v>
      </c>
      <c r="B12" s="44">
        <f>SUM(C12)</f>
        <v>18.12</v>
      </c>
      <c r="C12" s="30">
        <f>SUM(D12)</f>
        <v>18.12</v>
      </c>
      <c r="D12" s="30">
        <v>18.12</v>
      </c>
      <c r="E12" s="30"/>
      <c r="F12" s="30"/>
      <c r="G12" s="30"/>
      <c r="H12" s="31"/>
      <c r="K12" s="5"/>
    </row>
    <row r="13" spans="1:11" ht="24.75" customHeight="1">
      <c r="A13" s="40" t="s">
        <v>56</v>
      </c>
      <c r="B13" s="44">
        <f>SUM(B14)</f>
        <v>259.48</v>
      </c>
      <c r="C13" s="30">
        <f>SUM(C14)</f>
        <v>259.48</v>
      </c>
      <c r="D13" s="30"/>
      <c r="E13" s="30"/>
      <c r="F13" s="30">
        <f>SUM(F14)</f>
        <v>259.48</v>
      </c>
      <c r="G13" s="30"/>
      <c r="H13" s="31"/>
      <c r="K13" s="5"/>
    </row>
    <row r="14" spans="1:11" ht="24.75" customHeight="1">
      <c r="A14" s="40" t="s">
        <v>51</v>
      </c>
      <c r="B14" s="44">
        <f>SUM(B15)</f>
        <v>259.48</v>
      </c>
      <c r="C14" s="30">
        <f>SUM(C15)</f>
        <v>259.48</v>
      </c>
      <c r="D14" s="30"/>
      <c r="E14" s="30"/>
      <c r="F14" s="30">
        <f>SUM(F15)</f>
        <v>259.48</v>
      </c>
      <c r="G14" s="30"/>
      <c r="H14" s="31"/>
      <c r="K14" s="5"/>
    </row>
    <row r="15" spans="1:7" ht="24.75" customHeight="1">
      <c r="A15" s="40" t="s">
        <v>52</v>
      </c>
      <c r="B15" s="44">
        <f>C15+G15</f>
        <v>259.48</v>
      </c>
      <c r="C15" s="30">
        <f>SUM(D15:F15)</f>
        <v>259.48</v>
      </c>
      <c r="D15" s="30"/>
      <c r="E15" s="30"/>
      <c r="F15" s="30">
        <v>259.48</v>
      </c>
      <c r="G15" s="4"/>
    </row>
    <row r="16" spans="1:7" ht="24.75" customHeight="1">
      <c r="A16" s="40"/>
      <c r="B16" s="44"/>
      <c r="C16" s="30"/>
      <c r="D16" s="30"/>
      <c r="E16" s="30"/>
      <c r="F16" s="30"/>
      <c r="G16" s="4"/>
    </row>
    <row r="17" spans="1:7" ht="24.75" customHeight="1">
      <c r="A17" s="40"/>
      <c r="B17" s="44"/>
      <c r="C17" s="30"/>
      <c r="D17" s="30"/>
      <c r="E17" s="30"/>
      <c r="F17" s="30"/>
      <c r="G17" s="4"/>
    </row>
    <row r="18" spans="1:7" ht="24.75" customHeight="1">
      <c r="A18" s="29"/>
      <c r="B18" s="45"/>
      <c r="C18" s="4"/>
      <c r="D18" s="4"/>
      <c r="E18" s="4"/>
      <c r="F18" s="4"/>
      <c r="G18" s="4"/>
    </row>
    <row r="19" ht="24.75" customHeight="1">
      <c r="H19" s="5"/>
    </row>
    <row r="20" spans="4:12" ht="23.25" customHeight="1">
      <c r="D20" s="5"/>
      <c r="E20" s="5"/>
      <c r="F20" s="5"/>
      <c r="G20" s="5"/>
      <c r="H20" s="5"/>
      <c r="I20" s="5"/>
      <c r="K20" s="5"/>
      <c r="L20" s="5"/>
    </row>
    <row r="21" spans="5:12" ht="23.25" customHeight="1">
      <c r="E21" s="5"/>
      <c r="F21" s="5"/>
      <c r="G21" s="5"/>
      <c r="H21" s="5"/>
      <c r="L21" s="5"/>
    </row>
  </sheetData>
  <sheetProtection/>
  <mergeCells count="3">
    <mergeCell ref="B4:B5"/>
    <mergeCell ref="A4:A5"/>
    <mergeCell ref="G4:G5"/>
  </mergeCells>
  <printOptions horizontalCentered="1"/>
  <pageMargins left="0.5905511811023623" right="0.5905511811023623" top="1.04" bottom="0.7086614173228347" header="0.5905511811023623" footer="0.5905511811023623"/>
  <pageSetup horizontalDpi="600" verticalDpi="600" orientation="landscape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16"/>
  <sheetViews>
    <sheetView showGridLines="0" showZeros="0" zoomScalePageLayoutView="0" workbookViewId="0" topLeftCell="A1">
      <selection activeCell="A6" sqref="A6"/>
    </sheetView>
  </sheetViews>
  <sheetFormatPr defaultColWidth="9.16015625" defaultRowHeight="11.25"/>
  <cols>
    <col min="1" max="1" width="34.16015625" style="0" customWidth="1"/>
    <col min="2" max="2" width="31.66015625" style="0" customWidth="1"/>
    <col min="3" max="3" width="26" style="0" customWidth="1"/>
    <col min="4" max="4" width="30.5" style="0" customWidth="1"/>
    <col min="5" max="5" width="18.66015625" style="0" customWidth="1"/>
    <col min="6" max="6" width="21.33203125" style="0" customWidth="1"/>
    <col min="7" max="235" width="9.16015625" style="0" customWidth="1"/>
  </cols>
  <sheetData>
    <row r="1" ht="12.75" customHeight="1"/>
    <row r="2" ht="18" customHeight="1"/>
    <row r="3" spans="1:6" ht="18.75" customHeight="1">
      <c r="A3" s="1" t="s">
        <v>32</v>
      </c>
      <c r="B3" s="1"/>
      <c r="C3" s="1"/>
      <c r="D3" s="1"/>
      <c r="E3" s="1"/>
      <c r="F3" s="1"/>
    </row>
    <row r="4" spans="1:6" ht="12.75" customHeight="1">
      <c r="A4" s="12"/>
      <c r="B4" s="12"/>
      <c r="C4" s="12"/>
      <c r="D4" s="12"/>
      <c r="E4" s="12"/>
      <c r="F4" s="12"/>
    </row>
    <row r="5" spans="3:6" ht="5.25" customHeight="1">
      <c r="C5" s="12"/>
      <c r="E5" s="12"/>
      <c r="F5" s="12"/>
    </row>
    <row r="6" spans="1:6" ht="21.75" customHeight="1">
      <c r="A6" s="49" t="s">
        <v>45</v>
      </c>
      <c r="B6" s="25"/>
      <c r="C6" s="26"/>
      <c r="D6" s="27"/>
      <c r="E6" s="27"/>
      <c r="F6" s="28" t="s">
        <v>16</v>
      </c>
    </row>
    <row r="7" spans="1:6" ht="30" customHeight="1">
      <c r="A7" s="36" t="s">
        <v>24</v>
      </c>
      <c r="B7" s="36" t="s">
        <v>21</v>
      </c>
      <c r="C7" s="37" t="s">
        <v>33</v>
      </c>
      <c r="D7" s="37" t="s">
        <v>35</v>
      </c>
      <c r="E7" s="17" t="s">
        <v>34</v>
      </c>
      <c r="F7" s="24"/>
    </row>
    <row r="8" spans="1:6" ht="30" customHeight="1">
      <c r="A8" s="36"/>
      <c r="B8" s="36"/>
      <c r="C8" s="36"/>
      <c r="D8" s="36"/>
      <c r="E8" s="22" t="s">
        <v>7</v>
      </c>
      <c r="F8" s="22" t="s">
        <v>26</v>
      </c>
    </row>
    <row r="9" spans="1:6" ht="29.25" customHeight="1">
      <c r="A9" s="34" t="s">
        <v>47</v>
      </c>
      <c r="B9" s="33">
        <v>4</v>
      </c>
      <c r="C9" s="4">
        <v>0</v>
      </c>
      <c r="D9" s="32"/>
      <c r="E9" s="4"/>
      <c r="F9" s="33">
        <v>4</v>
      </c>
    </row>
    <row r="10" ht="9.75" customHeight="1">
      <c r="B10" s="5"/>
    </row>
    <row r="11" spans="2:5" ht="9.75" customHeight="1">
      <c r="B11" s="5"/>
      <c r="C11" s="13"/>
      <c r="E11" s="5"/>
    </row>
    <row r="12" spans="2:5" ht="9.75" customHeight="1">
      <c r="B12" s="5"/>
      <c r="C12" s="5"/>
      <c r="E12" s="5"/>
    </row>
    <row r="13" ht="9.75" customHeight="1">
      <c r="C13" s="5"/>
    </row>
    <row r="14" ht="9.75" customHeight="1">
      <c r="C14" s="5"/>
    </row>
    <row r="15" ht="9.75" customHeight="1">
      <c r="C15" s="5"/>
    </row>
    <row r="16" ht="9.75" customHeight="1">
      <c r="C16" s="5"/>
    </row>
  </sheetData>
  <sheetProtection/>
  <mergeCells count="4">
    <mergeCell ref="D7:D8"/>
    <mergeCell ref="C7:C8"/>
    <mergeCell ref="B7:B8"/>
    <mergeCell ref="A7:A8"/>
  </mergeCells>
  <printOptions/>
  <pageMargins left="1.1023621859512929" right="0.5905511811023622" top="0.9999999849815068" bottom="0.9999999849815068" header="0.4999999924907534" footer="0.499999992490753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2015-06-30T07:52:03Z</cp:lastPrinted>
  <dcterms:created xsi:type="dcterms:W3CDTF">2015-06-29T09:26:13Z</dcterms:created>
  <dcterms:modified xsi:type="dcterms:W3CDTF">2015-06-30T07:52:30Z</dcterms:modified>
  <cp:category/>
  <cp:version/>
  <cp:contentType/>
  <cp:contentStatus/>
</cp:coreProperties>
</file>